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40" yWindow="240" windowWidth="25360" windowHeight="14400" tabRatio="500"/>
  </bookViews>
  <sheets>
    <sheet name="SAMPLE CSA Club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" l="1"/>
  <c r="D56" i="1"/>
  <c r="D58" i="1"/>
  <c r="H19" i="1"/>
  <c r="H20" i="1"/>
  <c r="H21" i="1"/>
  <c r="H22" i="1"/>
  <c r="H23" i="1"/>
  <c r="H24" i="1"/>
  <c r="H25" i="1"/>
  <c r="H26" i="1"/>
  <c r="F29" i="1"/>
  <c r="D15" i="1"/>
  <c r="H15" i="1"/>
  <c r="F30" i="1"/>
  <c r="D59" i="1"/>
  <c r="D60" i="1"/>
  <c r="E56" i="1"/>
  <c r="E43" i="1"/>
  <c r="E58" i="1"/>
  <c r="A33" i="1"/>
  <c r="E29" i="1"/>
  <c r="E15" i="1"/>
  <c r="E30" i="1"/>
  <c r="D29" i="1"/>
  <c r="D30" i="1"/>
  <c r="A27" i="1"/>
  <c r="A28" i="1"/>
  <c r="A29" i="1"/>
  <c r="A18" i="1"/>
  <c r="A19" i="1"/>
  <c r="A20" i="1"/>
  <c r="A21" i="1"/>
  <c r="A22" i="1"/>
  <c r="A23" i="1"/>
  <c r="H14" i="1"/>
  <c r="H13" i="1"/>
  <c r="H12" i="1"/>
  <c r="A7" i="1"/>
  <c r="A8" i="1"/>
  <c r="A9" i="1"/>
  <c r="A10" i="1"/>
  <c r="A11" i="1"/>
  <c r="A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<sst xmlns="http://schemas.openxmlformats.org/spreadsheetml/2006/main" count="93" uniqueCount="65">
  <si>
    <t>How to use this budget (click on text to jump to the area):</t>
  </si>
  <si>
    <t>"____"</t>
  </si>
  <si>
    <t>Self-funding requirments:</t>
  </si>
  <si>
    <t>On-campus/Operational</t>
  </si>
  <si>
    <t>25% for operational and on-campus</t>
  </si>
  <si>
    <t>On-Campus/Operational</t>
  </si>
  <si>
    <t>Step:</t>
  </si>
  <si>
    <t>Directions</t>
  </si>
  <si>
    <t>Club Event Expenses (account #)</t>
  </si>
  <si>
    <t>Off-campus</t>
  </si>
  <si>
    <t>75% for off-campus</t>
  </si>
  <si>
    <t>Off-Campus</t>
  </si>
  <si>
    <t>Inputting Expenses</t>
  </si>
  <si>
    <t>Expense Name</t>
  </si>
  <si>
    <t>2022/2023 Projected Expenses</t>
  </si>
  <si>
    <t xml:space="preserve"> HISTORICAL (2021/2022) Projected Expenses</t>
  </si>
  <si>
    <t>Description</t>
  </si>
  <si>
    <t>On or Off Campus?</t>
  </si>
  <si>
    <t>FUTURE Self-Funding Required</t>
  </si>
  <si>
    <t>Add the name of your club</t>
  </si>
  <si>
    <t>Determine your club events for the upcoming year</t>
  </si>
  <si>
    <t>Add club event descriptions</t>
  </si>
  <si>
    <t>Add your current/previous year event expenses (if applicable)</t>
  </si>
  <si>
    <t>Add your event expenses</t>
  </si>
  <si>
    <t>Select the correct classification for your events</t>
  </si>
  <si>
    <t>Determine your club misc expenses for the upcoming year</t>
  </si>
  <si>
    <t>Add club misc expense descriptions</t>
  </si>
  <si>
    <t>Add your current/previous year misc expenses (if applicable)</t>
  </si>
  <si>
    <t>Select the correct classification for your misc expenses</t>
  </si>
  <si>
    <t>Delete any sample expenses</t>
  </si>
  <si>
    <t>Inputting Revenue</t>
  </si>
  <si>
    <t>Expenses:</t>
  </si>
  <si>
    <t>Total Event Self-Funding Required:</t>
  </si>
  <si>
    <t>Determine your club ticket revenue events for the upcoming year (if applicable)</t>
  </si>
  <si>
    <t>Add club ticket revenue descriptions</t>
  </si>
  <si>
    <t>Club Misc Expenses (65-xxxx-7991)</t>
  </si>
  <si>
    <t>Add your current/previous year event ticket revenue (if applicable)</t>
  </si>
  <si>
    <t>Determine your projected ticket revenue from club events (if applicable)</t>
  </si>
  <si>
    <t>Determine your club misc revenue sourcesfor the upcoming year (if applicable)</t>
  </si>
  <si>
    <t>Add club misc revenue descriptions</t>
  </si>
  <si>
    <t>Add your current/previous year misc revenue (if applicable)</t>
  </si>
  <si>
    <t>Determine your projected misc revenue for the upcoming year (if applicable)</t>
  </si>
  <si>
    <t>Delete any sample revenue</t>
  </si>
  <si>
    <t>Budget Validation</t>
  </si>
  <si>
    <t>Ensure all expenses and revenues are being properly counted</t>
  </si>
  <si>
    <t>Ensure that all self-funding formulas are functioning correctly</t>
  </si>
  <si>
    <t>Check that the final numbers sum up correctly</t>
  </si>
  <si>
    <t>2022/2023 Self-Funding Required</t>
  </si>
  <si>
    <t>Ensure that the total revenue projected is GREATER than the self-funding needed</t>
  </si>
  <si>
    <t>If total revenue is below the required self-funding reduce expenses or increase revenue</t>
  </si>
  <si>
    <t>TOTAL Expenses</t>
  </si>
  <si>
    <t>Budget Finalization</t>
  </si>
  <si>
    <t>Double check the final numbers, descriptions, and formulas</t>
  </si>
  <si>
    <t>Club Ticket Revenue (65-xxxx-7991)</t>
  </si>
  <si>
    <t>Approve the budget and submit it to the CSA VP-Finance</t>
  </si>
  <si>
    <t>Revenue Name</t>
  </si>
  <si>
    <t>Congratulations! You have completed your budget</t>
  </si>
  <si>
    <t>Revenue:</t>
  </si>
  <si>
    <t>Club Event/Misc Revenue (65-xxxx-7991)</t>
  </si>
  <si>
    <t>Revenue Description</t>
  </si>
  <si>
    <t>Club Final Values (65-xxxx-7991)</t>
  </si>
  <si>
    <t>TOTAL Revenue</t>
  </si>
  <si>
    <t>SELF-FUNDING NEEDED</t>
  </si>
  <si>
    <t>Not applicable</t>
  </si>
  <si>
    <t>Self-funding requirement meet?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</si>
</sst>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-&quot;$&quot;* #,##0.00_-;\-&quot;$&quot;* #,##0.00_-;_-&quot;$&quot;* &quot;-&quot;??_-;_-@"/>
  </numFmts>
  <fonts count="15" x14ac:knownFonts="1">
    <font>
      <sz val="10"/>
      <color rgb="FF000000"/>
      <name val="Arial"/>
      <scheme val="minor"/>
    </font>
    <font>
      <b/>
      <i/>
      <sz val="18"/>
      <color rgb="FFFF0000"/>
      <name val="Calibri"/>
    </font>
    <font>
      <sz val="10"/>
      <name val="Arial"/>
    </font>
    <font>
      <sz val="12"/>
      <color rgb="FF000000"/>
      <name val="Calibri"/>
    </font>
    <font>
      <b/>
      <sz val="12"/>
      <color rgb="FF000000"/>
      <name val="Calibri"/>
    </font>
    <font>
      <sz val="14"/>
      <color rgb="FF000000"/>
      <name val="Calibri"/>
    </font>
    <font>
      <sz val="10"/>
      <color theme="1"/>
      <name val="Calibri"/>
    </font>
    <font>
      <i/>
      <sz val="12"/>
      <color rgb="FF000000"/>
      <name val="Calibri"/>
    </font>
    <font>
      <b/>
      <sz val="12"/>
      <color theme="1"/>
      <name val="Calibri"/>
    </font>
    <font>
      <u/>
      <sz val="12"/>
      <color rgb="FF0000FF"/>
      <name val="Calibri"/>
    </font>
    <font>
      <u/>
      <sz val="12"/>
      <color rgb="FF0000FF"/>
      <name val="Arial"/>
    </font>
    <font>
      <u/>
      <sz val="12"/>
      <color rgb="FF0000FF"/>
      <name val="Arial"/>
    </font>
    <font>
      <sz val="12"/>
      <color theme="1"/>
      <name val="Calibri"/>
    </font>
    <font>
      <sz val="10"/>
      <color rgb="FF000000"/>
      <name val="Arial"/>
    </font>
    <font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3C78D8"/>
        <bgColor rgb="FF3C78D8"/>
      </patternFill>
    </fill>
    <fill>
      <patternFill patternType="solid">
        <fgColor theme="5"/>
        <bgColor theme="5"/>
      </patternFill>
    </fill>
    <fill>
      <patternFill patternType="solid">
        <fgColor rgb="FFFFFFFF"/>
        <bgColor rgb="FFFFFFFF"/>
      </patternFill>
    </fill>
    <fill>
      <patternFill patternType="solid">
        <fgColor rgb="FFC0504D"/>
        <bgColor rgb="FFC0504D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/>
    <xf numFmtId="0" fontId="5" fillId="2" borderId="3" xfId="0" applyFont="1" applyFill="1" applyBorder="1"/>
    <xf numFmtId="0" fontId="5" fillId="2" borderId="4" xfId="0" applyFont="1" applyFill="1" applyBorder="1"/>
    <xf numFmtId="0" fontId="6" fillId="0" borderId="0" xfId="0" applyFont="1"/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0" xfId="0" applyFont="1" applyAlignment="1"/>
    <xf numFmtId="0" fontId="5" fillId="3" borderId="8" xfId="0" applyFont="1" applyFill="1" applyBorder="1"/>
    <xf numFmtId="0" fontId="5" fillId="3" borderId="9" xfId="0" applyFont="1" applyFill="1" applyBorder="1"/>
    <xf numFmtId="0" fontId="3" fillId="0" borderId="10" xfId="0" applyFont="1" applyBorder="1"/>
    <xf numFmtId="0" fontId="3" fillId="4" borderId="11" xfId="0" applyFont="1" applyFill="1" applyBorder="1" applyAlignment="1"/>
    <xf numFmtId="0" fontId="4" fillId="5" borderId="11" xfId="0" applyFont="1" applyFill="1" applyBorder="1" applyAlignment="1"/>
    <xf numFmtId="0" fontId="3" fillId="6" borderId="12" xfId="0" applyFont="1" applyFill="1" applyBorder="1"/>
    <xf numFmtId="0" fontId="3" fillId="0" borderId="5" xfId="0" applyFont="1" applyBorder="1"/>
    <xf numFmtId="0" fontId="9" fillId="0" borderId="6" xfId="0" applyFont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3" fillId="0" borderId="13" xfId="0" applyFont="1" applyBorder="1"/>
    <xf numFmtId="164" fontId="3" fillId="0" borderId="0" xfId="0" applyNumberFormat="1" applyFont="1" applyAlignment="1">
      <alignment horizontal="center"/>
    </xf>
    <xf numFmtId="0" fontId="10" fillId="0" borderId="6" xfId="0" applyFont="1" applyBorder="1" applyAlignment="1">
      <alignment wrapText="1"/>
    </xf>
    <xf numFmtId="44" fontId="3" fillId="0" borderId="0" xfId="0" applyNumberFormat="1" applyFont="1"/>
    <xf numFmtId="0" fontId="3" fillId="0" borderId="0" xfId="0" applyFont="1" applyAlignment="1"/>
    <xf numFmtId="0" fontId="11" fillId="0" borderId="6" xfId="0" applyFont="1" applyBorder="1"/>
    <xf numFmtId="164" fontId="3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13" fillId="7" borderId="12" xfId="0" applyNumberFormat="1" applyFont="1" applyFill="1" applyBorder="1"/>
    <xf numFmtId="164" fontId="3" fillId="0" borderId="10" xfId="0" applyNumberFormat="1" applyFont="1" applyBorder="1" applyAlignment="1">
      <alignment horizontal="right"/>
    </xf>
    <xf numFmtId="0" fontId="6" fillId="0" borderId="10" xfId="0" applyFont="1" applyBorder="1"/>
    <xf numFmtId="4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12" fillId="0" borderId="13" xfId="0" applyFont="1" applyBorder="1"/>
    <xf numFmtId="165" fontId="3" fillId="0" borderId="14" xfId="0" applyNumberFormat="1" applyFont="1" applyBorder="1" applyAlignment="1">
      <alignment horizontal="right"/>
    </xf>
    <xf numFmtId="0" fontId="7" fillId="0" borderId="0" xfId="0" applyFont="1"/>
    <xf numFmtId="0" fontId="6" fillId="0" borderId="15" xfId="0" applyFont="1" applyBorder="1"/>
    <xf numFmtId="0" fontId="3" fillId="8" borderId="15" xfId="0" applyFont="1" applyFill="1" applyBorder="1"/>
    <xf numFmtId="44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12" fillId="0" borderId="0" xfId="0" applyFont="1"/>
    <xf numFmtId="0" fontId="12" fillId="0" borderId="5" xfId="0" applyFont="1" applyBorder="1"/>
    <xf numFmtId="0" fontId="14" fillId="0" borderId="0" xfId="0" applyFont="1"/>
    <xf numFmtId="0" fontId="3" fillId="6" borderId="11" xfId="0" applyFont="1" applyFill="1" applyBorder="1" applyAlignment="1"/>
    <xf numFmtId="165" fontId="3" fillId="0" borderId="13" xfId="0" applyNumberFormat="1" applyFont="1" applyBorder="1" applyAlignment="1">
      <alignment horizontal="right"/>
    </xf>
    <xf numFmtId="0" fontId="3" fillId="0" borderId="6" xfId="0" applyFont="1" applyBorder="1"/>
    <xf numFmtId="0" fontId="4" fillId="0" borderId="16" xfId="0" applyFont="1" applyBorder="1"/>
    <xf numFmtId="44" fontId="3" fillId="0" borderId="16" xfId="0" applyNumberFormat="1" applyFont="1" applyBorder="1" applyAlignment="1">
      <alignment horizontal="right"/>
    </xf>
    <xf numFmtId="165" fontId="3" fillId="0" borderId="16" xfId="0" applyNumberFormat="1" applyFont="1" applyBorder="1"/>
    <xf numFmtId="165" fontId="3" fillId="0" borderId="17" xfId="0" applyNumberFormat="1" applyFont="1" applyBorder="1"/>
    <xf numFmtId="0" fontId="4" fillId="0" borderId="0" xfId="0" applyFont="1"/>
    <xf numFmtId="0" fontId="3" fillId="0" borderId="7" xfId="0" applyFont="1" applyBorder="1"/>
    <xf numFmtId="0" fontId="3" fillId="0" borderId="18" xfId="0" applyFont="1" applyBorder="1"/>
    <xf numFmtId="0" fontId="8" fillId="0" borderId="10" xfId="0" applyFont="1" applyBorder="1"/>
    <xf numFmtId="165" fontId="12" fillId="0" borderId="0" xfId="0" applyNumberFormat="1" applyFont="1" applyAlignment="1">
      <alignment horizontal="right"/>
    </xf>
    <xf numFmtId="165" fontId="3" fillId="0" borderId="0" xfId="0" applyNumberFormat="1" applyFont="1"/>
    <xf numFmtId="165" fontId="12" fillId="0" borderId="0" xfId="0" applyNumberFormat="1" applyFont="1"/>
    <xf numFmtId="0" fontId="4" fillId="0" borderId="13" xfId="0" applyFont="1" applyBorder="1"/>
    <xf numFmtId="44" fontId="3" fillId="0" borderId="13" xfId="0" applyNumberFormat="1" applyFont="1" applyBorder="1" applyAlignment="1">
      <alignment horizontal="right"/>
    </xf>
    <xf numFmtId="165" fontId="3" fillId="0" borderId="13" xfId="0" applyNumberFormat="1" applyFont="1" applyBorder="1"/>
    <xf numFmtId="165" fontId="12" fillId="0" borderId="13" xfId="0" applyNumberFormat="1" applyFont="1" applyBorder="1"/>
    <xf numFmtId="44" fontId="3" fillId="0" borderId="16" xfId="0" applyNumberFormat="1" applyFont="1" applyBorder="1"/>
    <xf numFmtId="0" fontId="12" fillId="0" borderId="16" xfId="0" applyFont="1" applyBorder="1"/>
    <xf numFmtId="0" fontId="4" fillId="0" borderId="21" xfId="0" applyFont="1" applyBorder="1"/>
    <xf numFmtId="10" fontId="5" fillId="2" borderId="22" xfId="0" applyNumberFormat="1" applyFont="1" applyFill="1" applyBorder="1"/>
    <xf numFmtId="10" fontId="3" fillId="0" borderId="0" xfId="0" applyNumberFormat="1" applyFont="1"/>
    <xf numFmtId="0" fontId="8" fillId="0" borderId="0" xfId="0" applyFont="1"/>
    <xf numFmtId="0" fontId="1" fillId="0" borderId="1" xfId="0" applyFont="1" applyBorder="1" applyAlignment="1">
      <alignment wrapText="1"/>
    </xf>
    <xf numFmtId="0" fontId="2" fillId="0" borderId="2" xfId="0" applyFont="1" applyBorder="1"/>
    <xf numFmtId="0" fontId="4" fillId="0" borderId="1" xfId="0" applyFont="1" applyBorder="1"/>
    <xf numFmtId="0" fontId="2" fillId="0" borderId="7" xfId="0" applyFont="1" applyBorder="1"/>
    <xf numFmtId="0" fontId="8" fillId="0" borderId="5" xfId="0" applyFont="1" applyBorder="1"/>
    <xf numFmtId="0" fontId="2" fillId="0" borderId="6" xfId="0" applyFont="1" applyBorder="1"/>
    <xf numFmtId="0" fontId="1" fillId="0" borderId="19" xfId="0" applyFont="1" applyBorder="1" applyAlignment="1">
      <alignment wrapText="1"/>
    </xf>
    <xf numFmtId="0" fontId="2" fillId="0" borderId="20" xfId="0" applyFont="1" applyBorder="1"/>
  </cellXfs>
  <cellStyles count="1">
    <cellStyle name="Normal" xfId="0" builtinId="0"/>
  </cellStyles>
  <dxfs count="4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W62"/>
  <sheetViews>
    <sheetView tabSelected="1" workbookViewId="0">
      <selection sqref="A1:B1"/>
    </sheetView>
  </sheetViews>
  <sheetFormatPr baseColWidth="10" defaultColWidth="12.6640625" defaultRowHeight="15.75" customHeight="1" x14ac:dyDescent="0"/>
  <cols>
    <col min="2" max="2" width="70" customWidth="1"/>
    <col min="3" max="3" width="38.6640625" customWidth="1"/>
    <col min="4" max="4" width="35.83203125" customWidth="1"/>
    <col min="5" max="5" width="37" customWidth="1"/>
    <col min="6" max="6" width="51.1640625" customWidth="1"/>
    <col min="7" max="7" width="30.1640625" customWidth="1"/>
    <col min="8" max="8" width="33.5" customWidth="1"/>
  </cols>
  <sheetData>
    <row r="1" spans="1:23" ht="44.25" customHeight="1">
      <c r="A1" s="66" t="s">
        <v>0</v>
      </c>
      <c r="B1" s="67"/>
      <c r="C1" s="1" t="s">
        <v>1</v>
      </c>
      <c r="D1" s="2"/>
      <c r="E1" s="2"/>
      <c r="F1" s="68" t="s">
        <v>2</v>
      </c>
      <c r="G1" s="3" t="s">
        <v>3</v>
      </c>
      <c r="H1" s="4" t="s">
        <v>4</v>
      </c>
      <c r="W1" s="5" t="s">
        <v>5</v>
      </c>
    </row>
    <row r="2" spans="1:23" ht="15.75" customHeight="1">
      <c r="A2" s="6" t="s">
        <v>6</v>
      </c>
      <c r="B2" s="7" t="s">
        <v>7</v>
      </c>
      <c r="C2" s="8" t="s">
        <v>8</v>
      </c>
      <c r="D2" s="2"/>
      <c r="E2" s="2"/>
      <c r="F2" s="69"/>
      <c r="G2" s="9" t="s">
        <v>9</v>
      </c>
      <c r="H2" s="10" t="s">
        <v>10</v>
      </c>
      <c r="W2" s="5" t="s">
        <v>11</v>
      </c>
    </row>
    <row r="3" spans="1:23" ht="15.75" customHeight="1">
      <c r="A3" s="70" t="s">
        <v>12</v>
      </c>
      <c r="B3" s="71"/>
      <c r="C3" s="11" t="s">
        <v>13</v>
      </c>
      <c r="D3" s="12" t="s">
        <v>14</v>
      </c>
      <c r="E3" s="13" t="s">
        <v>15</v>
      </c>
      <c r="F3" s="11" t="s">
        <v>16</v>
      </c>
      <c r="G3" s="2" t="s">
        <v>17</v>
      </c>
      <c r="H3" s="14" t="s">
        <v>18</v>
      </c>
    </row>
    <row r="4" spans="1:23" ht="31.5" customHeight="1">
      <c r="A4" s="15">
        <v>1</v>
      </c>
      <c r="B4" s="16" t="s">
        <v>19</v>
      </c>
      <c r="C4" s="2"/>
      <c r="D4" s="17"/>
      <c r="E4" s="17"/>
      <c r="F4" s="2"/>
      <c r="G4" s="18" t="s">
        <v>5</v>
      </c>
      <c r="H4" s="19" t="e">
        <f t="shared" ref="H4:H15" ca="1" si="0">IFS($G4 = "On-Campus/Operational", 0.25*$D4,$G4 = "Off-Campus",0.75*$D4)</f>
        <v>#NAME?</v>
      </c>
    </row>
    <row r="5" spans="1:23" ht="15.75" customHeight="1">
      <c r="A5" s="15">
        <v>2</v>
      </c>
      <c r="B5" s="20" t="s">
        <v>20</v>
      </c>
      <c r="C5" s="21"/>
      <c r="D5" s="17"/>
      <c r="E5" s="17"/>
      <c r="F5" s="2"/>
      <c r="G5" s="22" t="s">
        <v>5</v>
      </c>
      <c r="H5" s="19" t="e">
        <f t="shared" ca="1" si="0"/>
        <v>#NAME?</v>
      </c>
    </row>
    <row r="6" spans="1:23" ht="15.75" customHeight="1">
      <c r="A6" s="15">
        <v>3</v>
      </c>
      <c r="B6" s="23" t="s">
        <v>21</v>
      </c>
      <c r="C6" s="2"/>
      <c r="D6" s="17"/>
      <c r="E6" s="17"/>
      <c r="F6" s="2"/>
      <c r="G6" s="2" t="s">
        <v>5</v>
      </c>
      <c r="H6" s="19" t="e">
        <f t="shared" ca="1" si="0"/>
        <v>#NAME?</v>
      </c>
    </row>
    <row r="7" spans="1:23" ht="15.75" customHeight="1">
      <c r="A7" s="15">
        <f t="shared" ref="A7:A12" si="1">A6+1</f>
        <v>4</v>
      </c>
      <c r="B7" s="23" t="s">
        <v>22</v>
      </c>
      <c r="C7" s="22"/>
      <c r="D7" s="24"/>
      <c r="E7" s="17"/>
      <c r="F7" s="22"/>
      <c r="G7" s="2" t="s">
        <v>5</v>
      </c>
      <c r="H7" s="19" t="e">
        <f t="shared" ca="1" si="0"/>
        <v>#NAME?</v>
      </c>
    </row>
    <row r="8" spans="1:23" ht="15.75" customHeight="1">
      <c r="A8" s="15">
        <f t="shared" si="1"/>
        <v>5</v>
      </c>
      <c r="B8" s="16" t="s">
        <v>23</v>
      </c>
      <c r="C8" s="2"/>
      <c r="D8" s="17"/>
      <c r="E8" s="25"/>
      <c r="F8" s="2"/>
      <c r="G8" s="5"/>
      <c r="H8" s="19" t="e">
        <f t="shared" ca="1" si="0"/>
        <v>#NAME?</v>
      </c>
    </row>
    <row r="9" spans="1:23" ht="15.75" customHeight="1">
      <c r="A9" s="15">
        <f t="shared" si="1"/>
        <v>6</v>
      </c>
      <c r="B9" s="16" t="s">
        <v>24</v>
      </c>
      <c r="C9" s="2"/>
      <c r="D9" s="17"/>
      <c r="E9" s="26"/>
      <c r="F9" s="2"/>
      <c r="G9" s="5"/>
      <c r="H9" s="19" t="e">
        <f t="shared" ca="1" si="0"/>
        <v>#NAME?</v>
      </c>
    </row>
    <row r="10" spans="1:23" ht="15.75" customHeight="1">
      <c r="A10" s="15">
        <f t="shared" si="1"/>
        <v>7</v>
      </c>
      <c r="B10" s="16" t="s">
        <v>25</v>
      </c>
      <c r="C10" s="2"/>
      <c r="D10" s="17"/>
      <c r="E10" s="25"/>
      <c r="F10" s="2"/>
      <c r="G10" s="5"/>
      <c r="H10" s="19" t="e">
        <f t="shared" ca="1" si="0"/>
        <v>#NAME?</v>
      </c>
    </row>
    <row r="11" spans="1:23" ht="15.75" customHeight="1">
      <c r="A11" s="15">
        <f t="shared" si="1"/>
        <v>8</v>
      </c>
      <c r="B11" s="23" t="s">
        <v>26</v>
      </c>
      <c r="C11" s="2"/>
      <c r="D11" s="17"/>
      <c r="E11" s="25"/>
      <c r="F11" s="2"/>
      <c r="G11" s="5"/>
      <c r="H11" s="19" t="e">
        <f t="shared" ca="1" si="0"/>
        <v>#NAME?</v>
      </c>
    </row>
    <row r="12" spans="1:23" ht="15.75" customHeight="1">
      <c r="A12" s="15">
        <f t="shared" si="1"/>
        <v>9</v>
      </c>
      <c r="B12" s="16" t="s">
        <v>27</v>
      </c>
      <c r="C12" s="21"/>
      <c r="D12" s="17"/>
      <c r="E12" s="25"/>
      <c r="F12" s="2"/>
      <c r="G12" s="5"/>
      <c r="H12" s="19" t="e">
        <f t="shared" ca="1" si="0"/>
        <v>#NAME?</v>
      </c>
    </row>
    <row r="13" spans="1:23" ht="15.75" customHeight="1">
      <c r="A13" s="15">
        <v>10</v>
      </c>
      <c r="B13" s="16" t="s">
        <v>28</v>
      </c>
      <c r="C13" s="21"/>
      <c r="D13" s="17"/>
      <c r="E13" s="25"/>
      <c r="F13" s="2"/>
      <c r="G13" s="5"/>
      <c r="H13" s="19" t="e">
        <f t="shared" ca="1" si="0"/>
        <v>#NAME?</v>
      </c>
    </row>
    <row r="14" spans="1:23" ht="15.75" customHeight="1">
      <c r="A14" s="15">
        <v>11</v>
      </c>
      <c r="B14" s="16" t="s">
        <v>29</v>
      </c>
      <c r="C14" s="11"/>
      <c r="D14" s="27"/>
      <c r="E14" s="27"/>
      <c r="F14" s="2"/>
      <c r="G14" s="28"/>
      <c r="H14" s="19" t="e">
        <f t="shared" ca="1" si="0"/>
        <v>#NAME?</v>
      </c>
    </row>
    <row r="15" spans="1:23" ht="15.75" customHeight="1">
      <c r="A15" s="70" t="s">
        <v>30</v>
      </c>
      <c r="B15" s="71"/>
      <c r="C15" s="2" t="s">
        <v>31</v>
      </c>
      <c r="D15" s="29">
        <f t="shared" ref="D15:E15" si="2">SUM(D4:D14)</f>
        <v>0</v>
      </c>
      <c r="E15" s="30">
        <f t="shared" si="2"/>
        <v>0</v>
      </c>
      <c r="F15" s="31"/>
      <c r="G15" s="32" t="s">
        <v>32</v>
      </c>
      <c r="H15" s="19" t="e">
        <f t="shared" ca="1" si="0"/>
        <v>#NAME?</v>
      </c>
    </row>
    <row r="16" spans="1:23" ht="15.75" customHeight="1">
      <c r="A16" s="15">
        <v>12</v>
      </c>
      <c r="B16" s="20" t="s">
        <v>33</v>
      </c>
      <c r="C16" s="2"/>
      <c r="D16" s="2"/>
      <c r="E16" s="2"/>
      <c r="F16" s="68" t="s">
        <v>2</v>
      </c>
      <c r="G16" s="3" t="s">
        <v>3</v>
      </c>
      <c r="H16" s="4" t="s">
        <v>4</v>
      </c>
    </row>
    <row r="17" spans="1:8" ht="15.75" customHeight="1">
      <c r="A17" s="15">
        <v>13</v>
      </c>
      <c r="B17" s="23" t="s">
        <v>34</v>
      </c>
      <c r="C17" s="33" t="s">
        <v>35</v>
      </c>
      <c r="D17" s="2"/>
      <c r="E17" s="2"/>
      <c r="F17" s="69"/>
      <c r="G17" s="9" t="s">
        <v>9</v>
      </c>
      <c r="H17" s="10" t="s">
        <v>10</v>
      </c>
    </row>
    <row r="18" spans="1:8" ht="15.75" customHeight="1">
      <c r="A18" s="15">
        <f t="shared" ref="A18:A23" si="3">A17+1</f>
        <v>14</v>
      </c>
      <c r="B18" s="23" t="s">
        <v>36</v>
      </c>
      <c r="C18" s="11" t="s">
        <v>13</v>
      </c>
      <c r="D18" s="12" t="s">
        <v>14</v>
      </c>
      <c r="E18" s="13" t="s">
        <v>15</v>
      </c>
      <c r="F18" s="11" t="s">
        <v>16</v>
      </c>
      <c r="G18" s="34"/>
      <c r="H18" s="35" t="s">
        <v>18</v>
      </c>
    </row>
    <row r="19" spans="1:8" ht="15.75" customHeight="1">
      <c r="A19" s="15">
        <f t="shared" si="3"/>
        <v>15</v>
      </c>
      <c r="B19" s="16" t="s">
        <v>37</v>
      </c>
      <c r="C19" s="36"/>
      <c r="D19" s="24"/>
      <c r="E19" s="37"/>
      <c r="F19" s="2"/>
      <c r="G19" s="2" t="s">
        <v>5</v>
      </c>
      <c r="H19" s="19" t="e">
        <f t="shared" ref="H19:H21" ca="1" si="4">IFS($G19 = "On-Campus/Operational", 0.25*$D19,$G19 = "Off-Campus",0.75*$D19)</f>
        <v>#NAME?</v>
      </c>
    </row>
    <row r="20" spans="1:8" ht="15.75" customHeight="1">
      <c r="A20" s="15">
        <f t="shared" si="3"/>
        <v>16</v>
      </c>
      <c r="B20" s="20" t="s">
        <v>38</v>
      </c>
      <c r="C20" s="36"/>
      <c r="D20" s="17"/>
      <c r="E20" s="17"/>
      <c r="F20" s="2"/>
      <c r="G20" s="2" t="s">
        <v>5</v>
      </c>
      <c r="H20" s="19" t="e">
        <f t="shared" ca="1" si="4"/>
        <v>#NAME?</v>
      </c>
    </row>
    <row r="21" spans="1:8" ht="15.75" customHeight="1">
      <c r="A21" s="15">
        <f t="shared" si="3"/>
        <v>17</v>
      </c>
      <c r="B21" s="23" t="s">
        <v>39</v>
      </c>
      <c r="C21" s="38"/>
      <c r="D21" s="17"/>
      <c r="E21" s="25"/>
      <c r="F21" s="2"/>
      <c r="G21" s="39"/>
      <c r="H21" s="19" t="e">
        <f t="shared" ca="1" si="4"/>
        <v>#NAME?</v>
      </c>
    </row>
    <row r="22" spans="1:8" ht="15.75" customHeight="1">
      <c r="A22" s="15">
        <f t="shared" si="3"/>
        <v>18</v>
      </c>
      <c r="B22" s="23" t="s">
        <v>40</v>
      </c>
      <c r="C22" s="22"/>
      <c r="D22" s="24"/>
      <c r="E22" s="17"/>
      <c r="F22" s="22"/>
      <c r="G22" s="39"/>
      <c r="H22" s="19" t="e">
        <f t="shared" ref="H22:H26" ca="1" si="5">IFS($G22 = "On-Campus/Operational", 0.25*$D22,$G22 = "Off-Campus",0.75*$D22)</f>
        <v>#NAME?</v>
      </c>
    </row>
    <row r="23" spans="1:8" ht="15.75" customHeight="1">
      <c r="A23" s="15">
        <f t="shared" si="3"/>
        <v>19</v>
      </c>
      <c r="B23" s="16" t="s">
        <v>41</v>
      </c>
      <c r="C23" s="2"/>
      <c r="D23" s="17"/>
      <c r="E23" s="17"/>
      <c r="F23" s="2"/>
      <c r="G23" s="39"/>
      <c r="H23" s="19" t="e">
        <f t="shared" ca="1" si="5"/>
        <v>#NAME?</v>
      </c>
    </row>
    <row r="24" spans="1:8" ht="15.75" customHeight="1">
      <c r="A24" s="40">
        <v>20</v>
      </c>
      <c r="B24" s="16" t="s">
        <v>42</v>
      </c>
      <c r="C24" s="2"/>
      <c r="D24" s="17"/>
      <c r="E24" s="17"/>
      <c r="F24" s="2"/>
      <c r="G24" s="39"/>
      <c r="H24" s="19" t="e">
        <f t="shared" ca="1" si="5"/>
        <v>#NAME?</v>
      </c>
    </row>
    <row r="25" spans="1:8" ht="15.75" customHeight="1">
      <c r="A25" s="70" t="s">
        <v>43</v>
      </c>
      <c r="B25" s="71"/>
      <c r="C25" s="2"/>
      <c r="D25" s="17"/>
      <c r="E25" s="17"/>
      <c r="F25" s="2"/>
      <c r="G25" s="39"/>
      <c r="H25" s="19" t="e">
        <f t="shared" ca="1" si="5"/>
        <v>#NAME?</v>
      </c>
    </row>
    <row r="26" spans="1:8" ht="15.75" customHeight="1">
      <c r="A26" s="15">
        <v>21</v>
      </c>
      <c r="B26" s="16" t="s">
        <v>44</v>
      </c>
      <c r="C26" s="2"/>
      <c r="D26" s="17"/>
      <c r="E26" s="17"/>
      <c r="F26" s="2"/>
      <c r="G26" s="39"/>
      <c r="H26" s="19" t="e">
        <f t="shared" ca="1" si="5"/>
        <v>#NAME?</v>
      </c>
    </row>
    <row r="27" spans="1:8" ht="15.75" customHeight="1">
      <c r="A27" s="15">
        <f t="shared" ref="A27:A29" si="6">A26+1</f>
        <v>22</v>
      </c>
      <c r="B27" s="16" t="s">
        <v>45</v>
      </c>
      <c r="C27" s="2"/>
      <c r="D27" s="2"/>
      <c r="E27" s="2"/>
      <c r="F27" s="2"/>
      <c r="H27" s="41"/>
    </row>
    <row r="28" spans="1:8" ht="15.75" customHeight="1">
      <c r="A28" s="15">
        <f t="shared" si="6"/>
        <v>23</v>
      </c>
      <c r="B28" s="16" t="s">
        <v>46</v>
      </c>
      <c r="C28" s="11"/>
      <c r="D28" s="12" t="s">
        <v>14</v>
      </c>
      <c r="E28" s="13" t="s">
        <v>15</v>
      </c>
      <c r="F28" s="42" t="s">
        <v>47</v>
      </c>
      <c r="H28" s="11"/>
    </row>
    <row r="29" spans="1:8" ht="15.75" customHeight="1">
      <c r="A29" s="15">
        <f t="shared" si="6"/>
        <v>24</v>
      </c>
      <c r="B29" s="16" t="s">
        <v>48</v>
      </c>
      <c r="C29" s="2" t="s">
        <v>31</v>
      </c>
      <c r="D29" s="30">
        <f t="shared" ref="D29:E29" si="7">SUM(D19:D26)</f>
        <v>0</v>
      </c>
      <c r="E29" s="30">
        <f t="shared" si="7"/>
        <v>0</v>
      </c>
      <c r="F29" s="43">
        <f ca="1">SUMIF(H19:H26, "&gt;0",H19:H26)</f>
        <v>0</v>
      </c>
      <c r="G29" s="43"/>
    </row>
    <row r="30" spans="1:8" ht="15.75" customHeight="1">
      <c r="A30" s="15">
        <v>24</v>
      </c>
      <c r="B30" s="44" t="s">
        <v>49</v>
      </c>
      <c r="C30" s="45" t="s">
        <v>50</v>
      </c>
      <c r="D30" s="46">
        <f t="shared" ref="D30:E30" si="8">SUM(D29,D15)</f>
        <v>0</v>
      </c>
      <c r="E30" s="47">
        <f t="shared" si="8"/>
        <v>0</v>
      </c>
      <c r="F30" s="48" t="e">
        <f ca="1">SUM(F29,H15)</f>
        <v>#NAME?</v>
      </c>
      <c r="G30" s="39"/>
    </row>
    <row r="31" spans="1:8" ht="15.75" customHeight="1">
      <c r="A31" s="70" t="s">
        <v>51</v>
      </c>
      <c r="B31" s="71"/>
      <c r="C31" s="49"/>
      <c r="D31" s="17"/>
      <c r="E31" s="2"/>
      <c r="F31" s="2"/>
    </row>
    <row r="32" spans="1:8" ht="15.75" customHeight="1">
      <c r="A32" s="15">
        <v>25</v>
      </c>
      <c r="B32" s="44" t="s">
        <v>52</v>
      </c>
      <c r="C32" s="33" t="s">
        <v>53</v>
      </c>
      <c r="D32" s="2"/>
      <c r="E32" s="2"/>
      <c r="F32" s="2"/>
    </row>
    <row r="33" spans="1:10" ht="25.5" customHeight="1">
      <c r="A33" s="50">
        <f>A32+1</f>
        <v>26</v>
      </c>
      <c r="B33" s="51" t="s">
        <v>54</v>
      </c>
      <c r="C33" s="11" t="s">
        <v>55</v>
      </c>
      <c r="D33" s="12" t="s">
        <v>14</v>
      </c>
      <c r="E33" s="13" t="s">
        <v>15</v>
      </c>
      <c r="F33" s="11" t="s">
        <v>16</v>
      </c>
    </row>
    <row r="34" spans="1:10" ht="24" customHeight="1">
      <c r="A34" s="72" t="s">
        <v>56</v>
      </c>
      <c r="B34" s="73"/>
      <c r="C34" s="21"/>
      <c r="D34" s="17"/>
      <c r="E34" s="17"/>
      <c r="F34" s="2"/>
    </row>
    <row r="35" spans="1:10" ht="15.75" customHeight="1">
      <c r="A35" s="2"/>
      <c r="B35" s="2"/>
      <c r="D35" s="17"/>
      <c r="E35" s="25"/>
      <c r="F35" s="2"/>
      <c r="J35" s="41"/>
    </row>
    <row r="36" spans="1:10" ht="15.75" customHeight="1">
      <c r="A36" s="2"/>
      <c r="B36" s="2"/>
      <c r="D36" s="17"/>
      <c r="E36" s="25"/>
      <c r="F36" s="2"/>
    </row>
    <row r="37" spans="1:10" ht="15.75" customHeight="1">
      <c r="A37" s="2"/>
      <c r="B37" s="2"/>
      <c r="C37" s="2"/>
      <c r="D37" s="25"/>
      <c r="E37" s="25"/>
      <c r="F37" s="2"/>
    </row>
    <row r="38" spans="1:10" ht="15.75" customHeight="1">
      <c r="A38" s="2"/>
      <c r="B38" s="2"/>
      <c r="C38" s="2"/>
      <c r="D38" s="17"/>
      <c r="E38" s="25"/>
      <c r="F38" s="2"/>
    </row>
    <row r="39" spans="1:10" ht="15.75" customHeight="1">
      <c r="A39" s="2"/>
      <c r="B39" s="2"/>
      <c r="C39" s="2"/>
      <c r="D39" s="17"/>
      <c r="E39" s="17"/>
      <c r="F39" s="2"/>
    </row>
    <row r="40" spans="1:10" ht="15.75" customHeight="1">
      <c r="A40" s="2"/>
      <c r="B40" s="2"/>
      <c r="C40" s="2"/>
      <c r="D40" s="17"/>
      <c r="E40" s="17"/>
      <c r="F40" s="2"/>
    </row>
    <row r="41" spans="1:10" ht="15.75" customHeight="1">
      <c r="A41" s="2"/>
      <c r="B41" s="2"/>
      <c r="C41" s="2"/>
      <c r="D41" s="17"/>
      <c r="E41" s="17"/>
      <c r="F41" s="2"/>
    </row>
    <row r="42" spans="1:10" ht="15.75" customHeight="1">
      <c r="A42" s="2"/>
      <c r="B42" s="2"/>
      <c r="C42" s="11"/>
      <c r="D42" s="27"/>
      <c r="E42" s="27"/>
      <c r="F42" s="2"/>
    </row>
    <row r="43" spans="1:10" ht="15.75" customHeight="1">
      <c r="A43" s="2"/>
      <c r="B43" s="2"/>
      <c r="C43" s="2" t="s">
        <v>57</v>
      </c>
      <c r="D43" s="29">
        <f t="shared" ref="D43:E43" si="9">SUM(D34:D42)</f>
        <v>0</v>
      </c>
      <c r="E43" s="30">
        <f t="shared" si="9"/>
        <v>0</v>
      </c>
      <c r="F43" s="2"/>
    </row>
    <row r="44" spans="1:10" ht="15.75" customHeight="1">
      <c r="A44" s="2"/>
      <c r="B44" s="2"/>
      <c r="C44" s="2"/>
      <c r="D44" s="2"/>
      <c r="E44" s="2"/>
      <c r="F44" s="2"/>
    </row>
    <row r="45" spans="1:10" ht="15.75" customHeight="1">
      <c r="A45" s="33"/>
      <c r="B45" s="33"/>
      <c r="C45" s="33" t="s">
        <v>58</v>
      </c>
      <c r="D45" s="2"/>
      <c r="E45" s="2"/>
      <c r="F45" s="2"/>
    </row>
    <row r="46" spans="1:10" ht="15.75" customHeight="1">
      <c r="A46" s="2"/>
      <c r="B46" s="2"/>
      <c r="C46" s="11" t="s">
        <v>59</v>
      </c>
      <c r="D46" s="12" t="s">
        <v>14</v>
      </c>
      <c r="E46" s="13" t="s">
        <v>15</v>
      </c>
      <c r="F46" s="11" t="s">
        <v>16</v>
      </c>
    </row>
    <row r="47" spans="1:10" ht="15.75" customHeight="1">
      <c r="A47" s="2"/>
      <c r="B47" s="2"/>
      <c r="C47" s="22"/>
      <c r="D47" s="17"/>
      <c r="E47" s="17"/>
      <c r="F47" s="22"/>
    </row>
    <row r="48" spans="1:10" ht="15.75" customHeight="1">
      <c r="A48" s="2"/>
      <c r="B48" s="2"/>
      <c r="C48" s="2"/>
      <c r="D48" s="17"/>
      <c r="E48" s="17"/>
      <c r="F48" s="2"/>
    </row>
    <row r="49" spans="1:6" ht="15.75" customHeight="1">
      <c r="A49" s="2"/>
      <c r="B49" s="2"/>
      <c r="C49" s="2"/>
      <c r="D49" s="17"/>
      <c r="E49" s="17"/>
      <c r="F49" s="2"/>
    </row>
    <row r="50" spans="1:6" ht="15.75" customHeight="1">
      <c r="A50" s="2"/>
      <c r="B50" s="2"/>
      <c r="C50" s="2"/>
      <c r="D50" s="17"/>
      <c r="E50" s="17"/>
      <c r="F50" s="2"/>
    </row>
    <row r="51" spans="1:6" ht="15.75" customHeight="1">
      <c r="A51" s="2"/>
      <c r="B51" s="2"/>
      <c r="C51" s="2"/>
      <c r="D51" s="17"/>
      <c r="E51" s="17"/>
      <c r="F51" s="2"/>
    </row>
    <row r="52" spans="1:6" ht="15.75" customHeight="1">
      <c r="A52" s="2"/>
      <c r="B52" s="2"/>
      <c r="C52" s="2"/>
      <c r="D52" s="17"/>
      <c r="E52" s="17"/>
      <c r="F52" s="2"/>
    </row>
    <row r="53" spans="1:6" ht="15.75" customHeight="1">
      <c r="A53" s="2"/>
      <c r="B53" s="2"/>
      <c r="C53" s="2"/>
      <c r="D53" s="17"/>
      <c r="E53" s="17"/>
      <c r="F53" s="2"/>
    </row>
    <row r="54" spans="1:6" ht="15.75" customHeight="1">
      <c r="A54" s="2"/>
      <c r="B54" s="2"/>
      <c r="C54" s="2"/>
      <c r="D54" s="2"/>
      <c r="E54" s="2"/>
      <c r="F54" s="2"/>
    </row>
    <row r="55" spans="1:6" ht="15.75" customHeight="1">
      <c r="A55" s="2"/>
      <c r="B55" s="2"/>
      <c r="C55" s="11"/>
      <c r="D55" s="12" t="s">
        <v>14</v>
      </c>
      <c r="E55" s="13" t="s">
        <v>15</v>
      </c>
      <c r="F55" s="52"/>
    </row>
    <row r="56" spans="1:6" ht="15.75" customHeight="1">
      <c r="A56" s="2"/>
      <c r="B56" s="2"/>
      <c r="C56" s="2" t="s">
        <v>57</v>
      </c>
      <c r="D56" s="29">
        <f t="shared" ref="D56:E56" si="10">SUM(D47:D53)</f>
        <v>0</v>
      </c>
      <c r="E56" s="29">
        <f t="shared" si="10"/>
        <v>0</v>
      </c>
      <c r="F56" s="53"/>
    </row>
    <row r="57" spans="1:6" ht="15.75" customHeight="1">
      <c r="A57" s="2"/>
      <c r="B57" s="2"/>
      <c r="C57" s="33" t="s">
        <v>60</v>
      </c>
      <c r="D57" s="29"/>
      <c r="E57" s="54"/>
      <c r="F57" s="55"/>
    </row>
    <row r="58" spans="1:6" ht="15.75" customHeight="1">
      <c r="A58" s="2"/>
      <c r="B58" s="2"/>
      <c r="C58" s="56" t="s">
        <v>61</v>
      </c>
      <c r="D58" s="57">
        <f>SUM(D43,D56)</f>
        <v>0</v>
      </c>
      <c r="E58" s="58">
        <f>SUM(E56,E43)</f>
        <v>0</v>
      </c>
      <c r="F58" s="59"/>
    </row>
    <row r="59" spans="1:6" ht="15.75" customHeight="1">
      <c r="A59" s="2"/>
      <c r="B59" s="2"/>
      <c r="C59" s="45" t="s">
        <v>62</v>
      </c>
      <c r="D59" s="60" t="e">
        <f ca="1">F30</f>
        <v>#NAME?</v>
      </c>
      <c r="E59" s="47" t="s">
        <v>63</v>
      </c>
      <c r="F59" s="61"/>
    </row>
    <row r="60" spans="1:6" ht="15.75" customHeight="1">
      <c r="A60" s="2"/>
      <c r="B60" s="2"/>
      <c r="C60" s="62" t="s">
        <v>64</v>
      </c>
      <c r="D60" s="63" t="e">
        <f ca="1">IFS(D58&gt;D59,"Yes",D58&lt;D59,"No")</f>
        <v>#NAME?</v>
      </c>
      <c r="E60" s="64"/>
      <c r="F60" s="2"/>
    </row>
    <row r="61" spans="1:6" ht="15.75" customHeight="1">
      <c r="A61" s="2"/>
      <c r="B61" s="2"/>
      <c r="C61" s="49"/>
      <c r="D61" s="64"/>
      <c r="E61" s="64"/>
      <c r="F61" s="2"/>
    </row>
    <row r="62" spans="1:6" ht="15.75" customHeight="1">
      <c r="C62" s="65"/>
      <c r="D62" s="64"/>
      <c r="E62" s="64"/>
      <c r="F62" s="41"/>
    </row>
  </sheetData>
  <mergeCells count="8">
    <mergeCell ref="A25:B25"/>
    <mergeCell ref="A31:B31"/>
    <mergeCell ref="A34:B34"/>
    <mergeCell ref="A1:B1"/>
    <mergeCell ref="F1:F2"/>
    <mergeCell ref="A3:B3"/>
    <mergeCell ref="A15:B15"/>
    <mergeCell ref="F16:F17"/>
  </mergeCells>
  <conditionalFormatting sqref="G4:G13 G19:G26">
    <cfRule type="cellIs" dxfId="3" priority="1" operator="equal">
      <formula>"On-Campus/Operational"</formula>
    </cfRule>
  </conditionalFormatting>
  <conditionalFormatting sqref="G4:G14 G19:G26">
    <cfRule type="cellIs" dxfId="2" priority="2" operator="equal">
      <formula>"Off-Campus"</formula>
    </cfRule>
  </conditionalFormatting>
  <conditionalFormatting sqref="H4:H15 H19:H26">
    <cfRule type="expression" dxfId="1" priority="3">
      <formula>G4="On-Campus/Operational"</formula>
    </cfRule>
  </conditionalFormatting>
  <conditionalFormatting sqref="H4:H15 H19:H26">
    <cfRule type="expression" dxfId="0" priority="4">
      <formula>G4="Off-Campus"</formula>
    </cfRule>
  </conditionalFormatting>
  <dataValidations count="2">
    <dataValidation type="list" allowBlank="1" showInputMessage="1" showErrorMessage="1" prompt="You may only enter values from either of the two options to ensure spreadsheet functionality." sqref="G4:G14">
      <formula1>$W$1:$W$2</formula1>
    </dataValidation>
    <dataValidation type="list" allowBlank="1" showInputMessage="1" showErrorMessage="1" prompt="You may only enter values from either of the two options to ensure spreadsheet functionality. " sqref="G19:G26">
      <formula1>$W$1:$W$2</formula1>
    </dataValidation>
  </dataValidations>
  <pageMargins left="0.7" right="0.7" top="0.75" bottom="0.75" header="0" footer="0"/>
  <pageSetup scale="5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CSA Club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Rowan  Hanf</cp:lastModifiedBy>
  <dcterms:created xsi:type="dcterms:W3CDTF">2022-08-02T05:02:18Z</dcterms:created>
  <dcterms:modified xsi:type="dcterms:W3CDTF">2022-08-02T05:02:21Z</dcterms:modified>
</cp:coreProperties>
</file>